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uplooping.sharepoint.com/sites/EquipeMarketingetVentePlanteSauvage/Documents partages/Réservation/Scolaire et Centre de Loisirs/"/>
    </mc:Choice>
  </mc:AlternateContent>
  <xr:revisionPtr revIDLastSave="44" documentId="8_{908985FE-CAAB-4B39-A734-0A0430846DE2}" xr6:coauthVersionLast="47" xr6:coauthVersionMax="47" xr10:uidLastSave="{D1E98D81-02A6-44DA-8ED8-FBAB80C4EF52}"/>
  <bookViews>
    <workbookView xWindow="-120" yWindow="-120" windowWidth="29040" windowHeight="15720" xr2:uid="{00000000-000D-0000-FFFF-FFFF00000000}"/>
  </bookViews>
  <sheets>
    <sheet name="FICHE SCOLAIRE A COMPLETER" sheetId="1" r:id="rId1"/>
    <sheet name="Feuil1" sheetId="2" r:id="rId2"/>
  </sheets>
  <definedNames>
    <definedName name="_xlnm.Print_Area" localSheetId="0">'FICHE SCOLAIRE A COMPLETER'!$B$2:$P$84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D70" i="1"/>
  <c r="D45" i="1"/>
  <c r="J45" i="1" s="1"/>
  <c r="D42" i="1"/>
  <c r="J42" i="1" s="1"/>
  <c r="D43" i="1"/>
  <c r="J43" i="1" s="1"/>
  <c r="J68" i="1"/>
  <c r="I68" i="1"/>
  <c r="J72" i="1"/>
  <c r="H71" i="1"/>
  <c r="H70" i="1"/>
  <c r="H69" i="1"/>
  <c r="G69" i="1"/>
  <c r="G70" i="1"/>
  <c r="G71" i="1"/>
  <c r="H68" i="1"/>
  <c r="F68" i="1"/>
  <c r="F71" i="1"/>
  <c r="D71" i="1"/>
  <c r="E69" i="1"/>
  <c r="E68" i="1"/>
  <c r="D44" i="1"/>
  <c r="J44" i="1" s="1"/>
  <c r="G42" i="1" l="1"/>
  <c r="K72" i="1"/>
  <c r="K71" i="1"/>
  <c r="K70" i="1"/>
  <c r="K69" i="1"/>
  <c r="K68" i="1"/>
  <c r="G44" i="1"/>
  <c r="I69" i="1"/>
  <c r="J71" i="1"/>
  <c r="J70" i="1"/>
  <c r="J69" i="1"/>
  <c r="I71" i="1"/>
  <c r="I70" i="1"/>
  <c r="G68" i="1"/>
  <c r="F69" i="1"/>
  <c r="M43" i="1"/>
  <c r="M44" i="1"/>
  <c r="M45" i="1"/>
  <c r="M42" i="1"/>
  <c r="O68" i="1" l="1"/>
  <c r="G43" i="1"/>
  <c r="O43" i="1" s="1"/>
  <c r="G45" i="1"/>
  <c r="O45" i="1" s="1"/>
  <c r="O70" i="1"/>
  <c r="O72" i="1"/>
  <c r="O71" i="1"/>
  <c r="O42" i="1"/>
  <c r="O69" i="1"/>
  <c r="O44" i="1"/>
  <c r="O73" i="1" l="1"/>
  <c r="O46" i="1"/>
  <c r="O76" i="1" l="1"/>
</calcChain>
</file>

<file path=xl/sharedStrings.xml><?xml version="1.0" encoding="utf-8"?>
<sst xmlns="http://schemas.openxmlformats.org/spreadsheetml/2006/main" count="163" uniqueCount="77">
  <si>
    <t xml:space="preserve">1- Vos coordonnées </t>
  </si>
  <si>
    <t>Ville :</t>
  </si>
  <si>
    <t>Type de visite</t>
  </si>
  <si>
    <t>Libre:</t>
  </si>
  <si>
    <t>Libre + Atelier :</t>
  </si>
  <si>
    <t>-</t>
  </si>
  <si>
    <t>3. Calculez votre budget</t>
  </si>
  <si>
    <t>Cycle 1</t>
  </si>
  <si>
    <t>Cycle 2</t>
  </si>
  <si>
    <t>Cycle 3</t>
  </si>
  <si>
    <t>Collégiens</t>
  </si>
  <si>
    <t>Lycéens</t>
  </si>
  <si>
    <t>Accompagnateurs</t>
  </si>
  <si>
    <t>Visite Libre 
Tarif par enfant</t>
  </si>
  <si>
    <t>Elèves</t>
  </si>
  <si>
    <t>Qui mange quoi ?</t>
  </si>
  <si>
    <t>Sensori'Mer</t>
  </si>
  <si>
    <t>Sur la Piste des Grands prédateurs</t>
  </si>
  <si>
    <t>Océanographes en Herbes</t>
  </si>
  <si>
    <t>Tarifs et niveaux possibles pour les Ateliers</t>
  </si>
  <si>
    <t>Raid 4x4 (2h guidée sur la Piste Safari)</t>
  </si>
  <si>
    <t>TOTAL GENERAL</t>
  </si>
  <si>
    <t>Nombre</t>
  </si>
  <si>
    <t>Sous-total 1 
Visite Libre Enfants</t>
  </si>
  <si>
    <t>Calcul automatique sous excel</t>
  </si>
  <si>
    <t xml:space="preserve">Sous-Total II
Ateliers </t>
  </si>
  <si>
    <t>Sous-Total Ateliers</t>
  </si>
  <si>
    <t>Remarque :</t>
  </si>
  <si>
    <t>Thématique précise si existante, projet pédagogique, autres…</t>
  </si>
  <si>
    <t xml:space="preserve">Nota Bene : </t>
  </si>
  <si>
    <t>Raid 4x4 
(2h guidée sur la Piste Safari)</t>
  </si>
  <si>
    <t>Les entrées au parc</t>
  </si>
  <si>
    <t>Les Ateliers Pédagogiques</t>
  </si>
  <si>
    <t xml:space="preserve">**Accompagnateurs </t>
  </si>
  <si>
    <t>Vos coordonnées ne seront pas transmises à quelconque organisme extérieur et ne seront utilisées que dans le cadre de vos réservations et informations du service réservation ou pédagogique</t>
  </si>
  <si>
    <t>Globe-Trotteur</t>
  </si>
  <si>
    <t>Gratuit</t>
  </si>
  <si>
    <t xml:space="preserve">Ce document ne fait pas office de réservation - mais est un outil pour vous permettre de calculer votre budget. </t>
  </si>
  <si>
    <t>Pour les réservations d'ateliers ou raid 4x4, il faut impérativement avoir eu confirmation de la disponibilité après envoi de ce document, par le service Réservation.</t>
  </si>
  <si>
    <r>
      <rPr>
        <sz val="11"/>
        <color theme="1"/>
        <rFont val="Calibri"/>
        <family val="2"/>
        <scheme val="minor"/>
      </rPr>
      <t xml:space="preserve">Nom du responsable du groupe:  </t>
    </r>
  </si>
  <si>
    <r>
      <rPr>
        <sz val="11"/>
        <color theme="1"/>
        <rFont val="Calibri"/>
        <family val="2"/>
        <scheme val="minor"/>
      </rPr>
      <t xml:space="preserve">Adresse:  </t>
    </r>
  </si>
  <si>
    <r>
      <rPr>
        <sz val="11"/>
        <color theme="1"/>
        <rFont val="Calibri"/>
        <family val="2"/>
        <scheme val="minor"/>
      </rPr>
      <t xml:space="preserve">Téléphone :  </t>
    </r>
  </si>
  <si>
    <r>
      <rPr>
        <sz val="11"/>
        <color theme="1"/>
        <rFont val="Calibri"/>
        <family val="2"/>
        <scheme val="minor"/>
      </rPr>
      <t xml:space="preserve">Horaires pour vous joindre :  </t>
    </r>
  </si>
  <si>
    <r>
      <rPr>
        <sz val="11"/>
        <color theme="1"/>
        <rFont val="Calibri"/>
        <family val="2"/>
        <scheme val="minor"/>
      </rPr>
      <t xml:space="preserve">Email:  </t>
    </r>
  </si>
  <si>
    <t xml:space="preserve">Code Postal: </t>
  </si>
  <si>
    <t>Chauffeur(s) de car:</t>
  </si>
  <si>
    <t xml:space="preserve">                                            Nom de l'établissement de facturation, si différent:</t>
  </si>
  <si>
    <t>Guidage Bus
(2h guidée sur la Piste Safari - dans votre propre bus)</t>
  </si>
  <si>
    <t>Cette fiche est à renvoyer à l'adresse mail suivant : reservation@planetesauvage.com</t>
  </si>
  <si>
    <t>Ce document n'est pas une réservation, mais vous permet de calculer votre budget. Afin de connaitre la faisabilité de votre projet, il faut nous renvoyer ce document à l'adresse suivante: reservation@planetesauvage.com</t>
  </si>
  <si>
    <t>Tarif pour accompagnateurs supplémentaires</t>
  </si>
  <si>
    <t xml:space="preserve">Sous-Total 2
Accompagnateurs Supplémentaires </t>
  </si>
  <si>
    <r>
      <t>** Nombre d'acc. Supplémentaires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à inscrire</t>
    </r>
  </si>
  <si>
    <t xml:space="preserve">NB : Les accompagnateurs supplémentaires sont à comptabiliser dans le devis pour le Raid 4x4 et le guidage bus </t>
  </si>
  <si>
    <t xml:space="preserve">Nombre de participants par atelier </t>
  </si>
  <si>
    <t xml:space="preserve">La réservation sera définitivement validée à réception du paiement ou du mandat administratif. Vous recevrez alors, un autre document, confirmant votre réservation. </t>
  </si>
  <si>
    <t>Océanographe  en herbe</t>
  </si>
  <si>
    <t>Visite libre</t>
  </si>
  <si>
    <t>Date de visite souhaitée :</t>
  </si>
  <si>
    <t>Les parcs zoologiques, d'hier à demain</t>
  </si>
  <si>
    <t>Calcul Automatique sous excel</t>
  </si>
  <si>
    <t>Sous-Total I Entrées</t>
  </si>
  <si>
    <t>A compléter par l'établissement</t>
  </si>
  <si>
    <t>Evaluation Budgétaire Centre de Loisirs 2026</t>
  </si>
  <si>
    <t xml:space="preserve">Nom de l'établissement: </t>
  </si>
  <si>
    <t xml:space="preserve">Nombre d'enfants par age : </t>
  </si>
  <si>
    <t>2-6ans</t>
  </si>
  <si>
    <t>6-8 ans</t>
  </si>
  <si>
    <t xml:space="preserve">13 ans et + </t>
  </si>
  <si>
    <t>2-6 ans</t>
  </si>
  <si>
    <t>9-12 ans</t>
  </si>
  <si>
    <t>7-8 ans</t>
  </si>
  <si>
    <t>13 ans et +</t>
  </si>
  <si>
    <t xml:space="preserve">A compléter par l'établissement </t>
  </si>
  <si>
    <t>Un minimum de 15 enfants est requis pour que le tarif  centre de loisirs soit appliqué.</t>
  </si>
  <si>
    <t>Nombre d'Accompagnateurs
Gratuits (1 pour 10 enfants)</t>
  </si>
  <si>
    <t xml:space="preserve">2. Votre projet de sortie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</si>
</sst>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i/>
      <sz val="11"/>
      <color theme="6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fgColor theme="5" tint="0.79995117038483843"/>
        <bgColor theme="8" tint="0.79998168889431442"/>
      </patternFill>
    </fill>
    <fill>
      <patternFill patternType="solid">
        <fgColor theme="8" tint="0.79998168889431442"/>
        <bgColor theme="0"/>
      </patternFill>
    </fill>
    <fill>
      <patternFill patternType="lightUp">
        <fgColor theme="0" tint="-0.34998626667073579"/>
        <bgColor theme="8" tint="0.79998168889431442"/>
      </patternFill>
    </fill>
    <fill>
      <patternFill patternType="gray125">
        <fgColor theme="5" tint="0.79998168889431442"/>
        <bgColor theme="8" tint="0.79998168889431442"/>
      </patternFill>
    </fill>
    <fill>
      <patternFill patternType="solid">
        <fgColor theme="8" tint="0.79998168889431442"/>
        <bgColor theme="0" tint="-0.3499862666707357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theme="0" tint="-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gray0625">
        <fgColor theme="0"/>
        <bgColor theme="6" tint="0.79995117038483843"/>
      </patternFill>
    </fill>
    <fill>
      <patternFill patternType="gray0625">
        <fgColor theme="2" tint="-9.9948118533890809E-2"/>
        <bgColor theme="6" tint="0.79998168889431442"/>
      </patternFill>
    </fill>
    <fill>
      <patternFill patternType="gray0625">
        <fgColor theme="2"/>
        <bgColor theme="6" tint="0.79998168889431442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2" xfId="1" applyFont="1" applyBorder="1"/>
    <xf numFmtId="44" fontId="0" fillId="2" borderId="2" xfId="1" applyFont="1" applyFill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0" fillId="3" borderId="0" xfId="0" applyFill="1"/>
    <xf numFmtId="0" fontId="2" fillId="4" borderId="18" xfId="0" applyFont="1" applyFill="1" applyBorder="1"/>
    <xf numFmtId="1" fontId="0" fillId="0" borderId="0" xfId="0" applyNumberFormat="1" applyAlignment="1">
      <alignment horizontal="center" vertical="center"/>
    </xf>
    <xf numFmtId="44" fontId="0" fillId="0" borderId="21" xfId="1" applyFont="1" applyBorder="1"/>
    <xf numFmtId="44" fontId="0" fillId="2" borderId="21" xfId="1" applyFont="1" applyFill="1" applyBorder="1" applyAlignment="1">
      <alignment horizontal="center"/>
    </xf>
    <xf numFmtId="44" fontId="0" fillId="0" borderId="22" xfId="1" applyFont="1" applyBorder="1"/>
    <xf numFmtId="44" fontId="0" fillId="0" borderId="23" xfId="1" applyFont="1" applyBorder="1"/>
    <xf numFmtId="44" fontId="0" fillId="5" borderId="24" xfId="1" applyFont="1" applyFill="1" applyBorder="1" applyAlignment="1">
      <alignment horizontal="center"/>
    </xf>
    <xf numFmtId="44" fontId="0" fillId="0" borderId="24" xfId="1" applyFont="1" applyBorder="1"/>
    <xf numFmtId="44" fontId="0" fillId="0" borderId="25" xfId="1" applyFont="1" applyBorder="1"/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4" fontId="0" fillId="2" borderId="7" xfId="1" applyFont="1" applyFill="1" applyBorder="1" applyAlignment="1">
      <alignment horizontal="center"/>
    </xf>
    <xf numFmtId="44" fontId="0" fillId="5" borderId="31" xfId="1" applyFont="1" applyFill="1" applyBorder="1" applyAlignment="1">
      <alignment horizontal="center"/>
    </xf>
    <xf numFmtId="44" fontId="0" fillId="3" borderId="2" xfId="1" applyFont="1" applyFill="1" applyBorder="1" applyAlignment="1">
      <alignment horizontal="center"/>
    </xf>
    <xf numFmtId="0" fontId="2" fillId="4" borderId="17" xfId="0" applyFont="1" applyFill="1" applyBorder="1"/>
    <xf numFmtId="0" fontId="2" fillId="6" borderId="19" xfId="0" applyFont="1" applyFill="1" applyBorder="1"/>
    <xf numFmtId="44" fontId="0" fillId="0" borderId="33" xfId="1" applyFont="1" applyBorder="1"/>
    <xf numFmtId="44" fontId="0" fillId="3" borderId="7" xfId="1" applyFont="1" applyFill="1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44" fontId="0" fillId="0" borderId="35" xfId="1" applyFont="1" applyBorder="1"/>
    <xf numFmtId="44" fontId="0" fillId="0" borderId="36" xfId="1" applyFont="1" applyBorder="1"/>
    <xf numFmtId="44" fontId="0" fillId="0" borderId="37" xfId="1" applyFont="1" applyBorder="1"/>
    <xf numFmtId="0" fontId="0" fillId="7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2" fillId="7" borderId="2" xfId="0" applyFont="1" applyFill="1" applyBorder="1"/>
    <xf numFmtId="44" fontId="0" fillId="7" borderId="2" xfId="1" applyFont="1" applyFill="1" applyBorder="1" applyProtection="1"/>
    <xf numFmtId="44" fontId="2" fillId="10" borderId="2" xfId="0" applyNumberFormat="1" applyFont="1" applyFill="1" applyBorder="1"/>
    <xf numFmtId="1" fontId="0" fillId="10" borderId="2" xfId="0" applyNumberFormat="1" applyFill="1" applyBorder="1"/>
    <xf numFmtId="44" fontId="2" fillId="10" borderId="7" xfId="0" applyNumberFormat="1" applyFont="1" applyFill="1" applyBorder="1"/>
    <xf numFmtId="44" fontId="0" fillId="10" borderId="2" xfId="0" applyNumberFormat="1" applyFill="1" applyBorder="1"/>
    <xf numFmtId="44" fontId="2" fillId="7" borderId="2" xfId="0" applyNumberFormat="1" applyFont="1" applyFill="1" applyBorder="1"/>
    <xf numFmtId="44" fontId="0" fillId="7" borderId="2" xfId="1" applyFont="1" applyFill="1" applyBorder="1" applyAlignment="1">
      <alignment horizontal="center"/>
    </xf>
    <xf numFmtId="44" fontId="0" fillId="7" borderId="2" xfId="1" applyFont="1" applyFill="1" applyBorder="1"/>
    <xf numFmtId="0" fontId="0" fillId="9" borderId="2" xfId="0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44" fontId="0" fillId="10" borderId="2" xfId="1" applyFont="1" applyFill="1" applyBorder="1"/>
    <xf numFmtId="44" fontId="0" fillId="7" borderId="2" xfId="0" applyNumberFormat="1" applyFill="1" applyBorder="1"/>
    <xf numFmtId="0" fontId="18" fillId="17" borderId="2" xfId="0" applyFont="1" applyFill="1" applyBorder="1" applyAlignment="1">
      <alignment horizontal="center" vertical="center" wrapText="1"/>
    </xf>
    <xf numFmtId="0" fontId="17" fillId="18" borderId="2" xfId="0" applyFont="1" applyFill="1" applyBorder="1" applyAlignment="1">
      <alignment horizontal="center" vertical="center" wrapText="1"/>
    </xf>
    <xf numFmtId="44" fontId="0" fillId="7" borderId="3" xfId="1" applyFont="1" applyFill="1" applyBorder="1" applyProtection="1"/>
    <xf numFmtId="0" fontId="2" fillId="7" borderId="35" xfId="0" applyFont="1" applyFill="1" applyBorder="1" applyAlignment="1">
      <alignment horizontal="center" vertical="center" wrapText="1"/>
    </xf>
    <xf numFmtId="0" fontId="17" fillId="18" borderId="36" xfId="0" applyFont="1" applyFill="1" applyBorder="1" applyAlignment="1">
      <alignment horizontal="center" vertical="center" wrapText="1"/>
    </xf>
    <xf numFmtId="0" fontId="17" fillId="18" borderId="37" xfId="0" applyFont="1" applyFill="1" applyBorder="1" applyAlignment="1">
      <alignment horizontal="center" vertical="center" wrapText="1"/>
    </xf>
    <xf numFmtId="0" fontId="0" fillId="19" borderId="14" xfId="0" applyFill="1" applyBorder="1" applyAlignment="1">
      <alignment horizontal="center"/>
    </xf>
    <xf numFmtId="0" fontId="0" fillId="19" borderId="14" xfId="0" applyFill="1" applyBorder="1"/>
    <xf numFmtId="0" fontId="0" fillId="10" borderId="3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7" borderId="1" xfId="0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7" borderId="29" xfId="0" applyFill="1" applyBorder="1" applyAlignment="1">
      <alignment horizontal="left"/>
    </xf>
    <xf numFmtId="14" fontId="0" fillId="20" borderId="1" xfId="0" applyNumberFormat="1" applyFill="1" applyBorder="1" applyAlignment="1">
      <alignment horizontal="center"/>
    </xf>
    <xf numFmtId="14" fontId="0" fillId="20" borderId="5" xfId="0" applyNumberFormat="1" applyFill="1" applyBorder="1" applyAlignment="1">
      <alignment horizontal="center"/>
    </xf>
    <xf numFmtId="14" fontId="0" fillId="20" borderId="29" xfId="0" applyNumberFormat="1" applyFill="1" applyBorder="1" applyAlignment="1">
      <alignment horizontal="center"/>
    </xf>
    <xf numFmtId="0" fontId="17" fillId="18" borderId="3" xfId="0" applyFont="1" applyFill="1" applyBorder="1" applyAlignment="1">
      <alignment horizontal="center" vertical="center" wrapText="1"/>
    </xf>
    <xf numFmtId="0" fontId="17" fillId="18" borderId="6" xfId="0" applyFont="1" applyFill="1" applyBorder="1" applyAlignment="1">
      <alignment horizontal="center" vertical="center" wrapText="1"/>
    </xf>
    <xf numFmtId="0" fontId="17" fillId="18" borderId="10" xfId="0" applyFont="1" applyFill="1" applyBorder="1" applyAlignment="1">
      <alignment horizontal="center" vertical="center" wrapText="1"/>
    </xf>
    <xf numFmtId="0" fontId="17" fillId="18" borderId="7" xfId="0" applyFont="1" applyFill="1" applyBorder="1" applyAlignment="1">
      <alignment horizontal="center" vertical="center" wrapText="1"/>
    </xf>
    <xf numFmtId="44" fontId="1" fillId="7" borderId="0" xfId="1" applyFont="1" applyFill="1" applyBorder="1" applyAlignment="1">
      <alignment horizontal="left" vertical="center" wrapText="1"/>
    </xf>
    <xf numFmtId="0" fontId="2" fillId="16" borderId="13" xfId="0" applyFont="1" applyFill="1" applyBorder="1" applyAlignment="1">
      <alignment horizontal="center" vertical="center"/>
    </xf>
    <xf numFmtId="0" fontId="2" fillId="16" borderId="32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/>
    </xf>
    <xf numFmtId="0" fontId="2" fillId="16" borderId="9" xfId="0" applyFont="1" applyFill="1" applyBorder="1" applyAlignment="1">
      <alignment horizontal="center" vertical="center"/>
    </xf>
    <xf numFmtId="0" fontId="2" fillId="16" borderId="30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6" borderId="13" xfId="0" applyFont="1" applyFill="1" applyBorder="1" applyAlignment="1">
      <alignment horizontal="center"/>
    </xf>
    <xf numFmtId="0" fontId="2" fillId="16" borderId="32" xfId="0" applyFont="1" applyFill="1" applyBorder="1" applyAlignment="1">
      <alignment horizontal="center"/>
    </xf>
    <xf numFmtId="0" fontId="2" fillId="16" borderId="11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7" borderId="38" xfId="0" applyFill="1" applyBorder="1"/>
    <xf numFmtId="0" fontId="0" fillId="7" borderId="39" xfId="0" applyFill="1" applyBorder="1"/>
    <xf numFmtId="0" fontId="0" fillId="7" borderId="40" xfId="0" applyFill="1" applyBorder="1"/>
    <xf numFmtId="0" fontId="0" fillId="7" borderId="41" xfId="0" applyFill="1" applyBorder="1"/>
    <xf numFmtId="0" fontId="0" fillId="7" borderId="0" xfId="0" applyFill="1" applyBorder="1"/>
    <xf numFmtId="0" fontId="0" fillId="7" borderId="42" xfId="0" applyFill="1" applyBorder="1"/>
    <xf numFmtId="0" fontId="13" fillId="14" borderId="41" xfId="0" applyFont="1" applyFill="1" applyBorder="1"/>
    <xf numFmtId="0" fontId="15" fillId="14" borderId="0" xfId="0" applyFont="1" applyFill="1" applyBorder="1" applyAlignment="1">
      <alignment horizontal="centerContinuous"/>
    </xf>
    <xf numFmtId="0" fontId="16" fillId="14" borderId="0" xfId="0" applyFont="1" applyFill="1" applyBorder="1" applyAlignment="1">
      <alignment horizontal="centerContinuous"/>
    </xf>
    <xf numFmtId="0" fontId="16" fillId="14" borderId="42" xfId="0" applyFont="1" applyFill="1" applyBorder="1" applyAlignment="1">
      <alignment horizontal="centerContinuous"/>
    </xf>
    <xf numFmtId="0" fontId="21" fillId="4" borderId="0" xfId="0" applyFont="1" applyFill="1" applyBorder="1" applyAlignment="1">
      <alignment horizontal="center"/>
    </xf>
    <xf numFmtId="0" fontId="8" fillId="8" borderId="41" xfId="0" applyFont="1" applyFill="1" applyBorder="1" applyAlignment="1">
      <alignment horizontal="center" vertical="center" textRotation="90"/>
    </xf>
    <xf numFmtId="0" fontId="7" fillId="7" borderId="0" xfId="0" applyFont="1" applyFill="1" applyBorder="1" applyAlignment="1">
      <alignment horizontal="centerContinuous"/>
    </xf>
    <xf numFmtId="0" fontId="0" fillId="7" borderId="0" xfId="0" applyFill="1" applyBorder="1" applyAlignment="1">
      <alignment horizontal="centerContinuous"/>
    </xf>
    <xf numFmtId="0" fontId="14" fillId="13" borderId="0" xfId="0" applyFont="1" applyFill="1" applyBorder="1" applyAlignment="1">
      <alignment horizontal="centerContinuous"/>
    </xf>
    <xf numFmtId="0" fontId="0" fillId="7" borderId="42" xfId="0" applyFill="1" applyBorder="1" applyAlignment="1">
      <alignment horizontal="centerContinuous"/>
    </xf>
    <xf numFmtId="0" fontId="0" fillId="9" borderId="0" xfId="0" applyFill="1" applyBorder="1" applyAlignment="1">
      <alignment horizontal="right"/>
    </xf>
    <xf numFmtId="0" fontId="0" fillId="17" borderId="0" xfId="0" applyFill="1" applyBorder="1" applyAlignment="1">
      <alignment horizontal="center"/>
    </xf>
    <xf numFmtId="0" fontId="0" fillId="9" borderId="0" xfId="0" applyFill="1" applyBorder="1"/>
    <xf numFmtId="0" fontId="0" fillId="17" borderId="42" xfId="0" applyFill="1" applyBorder="1" applyAlignment="1">
      <alignment horizontal="center"/>
    </xf>
    <xf numFmtId="0" fontId="0" fillId="9" borderId="42" xfId="0" applyFill="1" applyBorder="1"/>
    <xf numFmtId="0" fontId="19" fillId="9" borderId="0" xfId="0" applyFont="1" applyFill="1" applyBorder="1"/>
    <xf numFmtId="0" fontId="20" fillId="9" borderId="0" xfId="0" applyFont="1" applyFill="1" applyBorder="1"/>
    <xf numFmtId="0" fontId="0" fillId="9" borderId="0" xfId="0" applyFill="1" applyBorder="1" applyAlignment="1">
      <alignment horizontal="right" wrapText="1"/>
    </xf>
    <xf numFmtId="0" fontId="5" fillId="9" borderId="41" xfId="0" applyFont="1" applyFill="1" applyBorder="1" applyAlignment="1">
      <alignment horizontal="center" vertical="center" textRotation="90"/>
    </xf>
    <xf numFmtId="0" fontId="7" fillId="7" borderId="42" xfId="0" applyFont="1" applyFill="1" applyBorder="1" applyAlignment="1">
      <alignment horizontal="centerContinuous"/>
    </xf>
    <xf numFmtId="0" fontId="7" fillId="7" borderId="41" xfId="0" applyFont="1" applyFill="1" applyBorder="1" applyAlignment="1">
      <alignment horizontal="centerContinuous" vertical="center"/>
    </xf>
    <xf numFmtId="0" fontId="7" fillId="16" borderId="0" xfId="0" applyFont="1" applyFill="1" applyBorder="1" applyAlignment="1">
      <alignment horizontal="centerContinuous"/>
    </xf>
    <xf numFmtId="0" fontId="0" fillId="7" borderId="41" xfId="0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/>
    </xf>
    <xf numFmtId="44" fontId="2" fillId="7" borderId="0" xfId="0" applyNumberFormat="1" applyFont="1" applyFill="1" applyBorder="1"/>
    <xf numFmtId="0" fontId="9" fillId="11" borderId="43" xfId="0" applyFont="1" applyFill="1" applyBorder="1" applyAlignment="1">
      <alignment horizontal="center" vertical="center" textRotation="90" wrapText="1"/>
    </xf>
    <xf numFmtId="0" fontId="9" fillId="11" borderId="44" xfId="0" applyFont="1" applyFill="1" applyBorder="1" applyAlignment="1">
      <alignment horizontal="center" vertical="center" textRotation="90" wrapText="1"/>
    </xf>
    <xf numFmtId="0" fontId="9" fillId="11" borderId="45" xfId="0" applyFont="1" applyFill="1" applyBorder="1" applyAlignment="1">
      <alignment horizontal="center" vertical="center" textRotation="90" wrapText="1"/>
    </xf>
    <xf numFmtId="0" fontId="0" fillId="12" borderId="0" xfId="0" applyFill="1" applyBorder="1"/>
    <xf numFmtId="0" fontId="7" fillId="15" borderId="0" xfId="0" applyFont="1" applyFill="1" applyBorder="1"/>
    <xf numFmtId="44" fontId="7" fillId="15" borderId="0" xfId="0" applyNumberFormat="1" applyFont="1" applyFill="1" applyBorder="1"/>
    <xf numFmtId="0" fontId="6" fillId="7" borderId="41" xfId="0" applyFont="1" applyFill="1" applyBorder="1"/>
    <xf numFmtId="0" fontId="7" fillId="13" borderId="0" xfId="0" applyFont="1" applyFill="1" applyBorder="1" applyAlignment="1">
      <alignment wrapText="1"/>
    </xf>
    <xf numFmtId="0" fontId="6" fillId="13" borderId="0" xfId="0" applyFont="1" applyFill="1" applyBorder="1"/>
    <xf numFmtId="0" fontId="6" fillId="7" borderId="42" xfId="0" applyFont="1" applyFill="1" applyBorder="1"/>
    <xf numFmtId="0" fontId="7" fillId="13" borderId="0" xfId="0" applyFont="1" applyFill="1" applyBorder="1"/>
    <xf numFmtId="0" fontId="10" fillId="13" borderId="0" xfId="0" applyFont="1" applyFill="1" applyBorder="1"/>
    <xf numFmtId="0" fontId="4" fillId="7" borderId="46" xfId="0" applyFont="1" applyFill="1" applyBorder="1"/>
    <xf numFmtId="0" fontId="3" fillId="7" borderId="47" xfId="0" applyFont="1" applyFill="1" applyBorder="1"/>
    <xf numFmtId="0" fontId="4" fillId="7" borderId="47" xfId="0" applyFont="1" applyFill="1" applyBorder="1"/>
    <xf numFmtId="0" fontId="4" fillId="7" borderId="48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BDBD"/>
      <color rgb="FFFF7171"/>
      <color rgb="FFF0E4E8"/>
      <color rgb="FFCD3D25"/>
      <color rgb="FFF7E9ED"/>
      <color rgb="FFE4D8DD"/>
      <color rgb="FFD7C7CD"/>
      <color rgb="FFEAE2E3"/>
      <color rgb="FFE2D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258536</xdr:colOff>
      <xdr:row>1</xdr:row>
      <xdr:rowOff>61506</xdr:rowOff>
    </xdr:from>
    <xdr:to>
      <xdr:col>9</xdr:col>
      <xdr:colOff>517071</xdr:colOff>
      <xdr:row>6</xdr:row>
      <xdr:rowOff>156755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57B0F7-3F37-92C1-ABAC-BA1C07507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429" y="183970"/>
          <a:ext cx="1319892" cy="131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84"/>
  <sheetViews>
    <sheetView showGridLines="0" tabSelected="1" topLeftCell="A62" zoomScale="70" zoomScaleNormal="70" workbookViewId="0">
      <selection activeCell="M6" sqref="M6"/>
    </sheetView>
  </sheetViews>
  <sheetFormatPr baseColWidth="10" defaultRowHeight="19.5" customHeight="1" x14ac:dyDescent="0.25"/>
  <cols>
    <col min="1" max="1" width="2" customWidth="1"/>
    <col min="2" max="2" width="8.28515625" customWidth="1"/>
    <col min="3" max="3" width="30.7109375" customWidth="1"/>
    <col min="4" max="4" width="15.140625" customWidth="1"/>
    <col min="5" max="5" width="11.28515625" customWidth="1"/>
    <col min="6" max="6" width="16.28515625" customWidth="1"/>
    <col min="7" max="8" width="16.42578125" customWidth="1"/>
    <col min="9" max="9" width="15.85546875" customWidth="1"/>
    <col min="10" max="10" width="27.28515625" customWidth="1"/>
    <col min="11" max="11" width="18" customWidth="1"/>
    <col min="12" max="12" width="22.42578125" customWidth="1"/>
    <col min="13" max="13" width="18.42578125" customWidth="1"/>
    <col min="14" max="14" width="4.7109375" customWidth="1"/>
    <col min="15" max="15" width="31.85546875" customWidth="1"/>
    <col min="16" max="16" width="4.28515625" customWidth="1"/>
  </cols>
  <sheetData>
    <row r="1" spans="2:16" ht="9.75" customHeight="1" thickBot="1" x14ac:dyDescent="0.3"/>
    <row r="2" spans="2:16" ht="19.5" customHeight="1" x14ac:dyDescent="0.25"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2:16" ht="19.5" customHeight="1" x14ac:dyDescent="0.25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9"/>
    </row>
    <row r="4" spans="2:16" ht="19.5" customHeight="1" x14ac:dyDescent="0.25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9"/>
    </row>
    <row r="5" spans="2:16" ht="19.5" customHeight="1" x14ac:dyDescent="0.25"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9"/>
    </row>
    <row r="6" spans="2:16" ht="19.5" customHeight="1" x14ac:dyDescent="0.25"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7" spans="2:16" ht="19.5" customHeight="1" x14ac:dyDescent="0.25">
      <c r="B7" s="87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</row>
    <row r="8" spans="2:16" ht="19.5" customHeight="1" x14ac:dyDescent="0.35">
      <c r="B8" s="90"/>
      <c r="C8" s="91" t="s">
        <v>63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3"/>
    </row>
    <row r="9" spans="2:16" ht="19.5" customHeight="1" x14ac:dyDescent="0.35">
      <c r="B9" s="87"/>
      <c r="C9" s="94" t="s">
        <v>62</v>
      </c>
      <c r="D9" s="94"/>
      <c r="E9" s="94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</row>
    <row r="10" spans="2:16" ht="19.5" customHeight="1" x14ac:dyDescent="0.35">
      <c r="B10" s="95"/>
      <c r="C10" s="96" t="s">
        <v>0</v>
      </c>
      <c r="D10" s="97"/>
      <c r="E10" s="97"/>
      <c r="F10" s="97"/>
      <c r="G10" s="97"/>
      <c r="H10" s="98"/>
      <c r="I10" s="98"/>
      <c r="J10" s="98"/>
      <c r="K10" s="97"/>
      <c r="L10" s="97"/>
      <c r="M10" s="97"/>
      <c r="N10" s="97"/>
      <c r="O10" s="97"/>
      <c r="P10" s="99"/>
    </row>
    <row r="11" spans="2:16" ht="19.5" customHeight="1" x14ac:dyDescent="0.35">
      <c r="B11" s="95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9"/>
    </row>
    <row r="12" spans="2:16" ht="26.25" customHeight="1" x14ac:dyDescent="0.25">
      <c r="B12" s="95"/>
      <c r="C12" s="100" t="s">
        <v>64</v>
      </c>
      <c r="D12" s="101"/>
      <c r="E12" s="101"/>
      <c r="F12" s="101"/>
      <c r="G12" s="101"/>
      <c r="H12" s="101"/>
      <c r="I12" s="101"/>
      <c r="J12" s="102" t="s">
        <v>46</v>
      </c>
      <c r="K12" s="102"/>
      <c r="L12" s="102"/>
      <c r="M12" s="101"/>
      <c r="N12" s="101"/>
      <c r="O12" s="101"/>
      <c r="P12" s="103"/>
    </row>
    <row r="13" spans="2:16" ht="26.25" customHeight="1" x14ac:dyDescent="0.25">
      <c r="B13" s="95"/>
      <c r="C13" s="100" t="s">
        <v>39</v>
      </c>
      <c r="D13" s="101"/>
      <c r="E13" s="101"/>
      <c r="F13" s="101"/>
      <c r="G13" s="101"/>
      <c r="H13" s="101"/>
      <c r="I13" s="101"/>
      <c r="J13" s="102"/>
      <c r="K13" s="102"/>
      <c r="L13" s="100" t="s">
        <v>40</v>
      </c>
      <c r="M13" s="101"/>
      <c r="N13" s="101"/>
      <c r="O13" s="101"/>
      <c r="P13" s="103"/>
    </row>
    <row r="14" spans="2:16" ht="26.25" customHeight="1" x14ac:dyDescent="0.25">
      <c r="B14" s="95"/>
      <c r="C14" s="100" t="s">
        <v>40</v>
      </c>
      <c r="D14" s="101"/>
      <c r="E14" s="101"/>
      <c r="F14" s="101"/>
      <c r="G14" s="101"/>
      <c r="H14" s="101"/>
      <c r="I14" s="101"/>
      <c r="J14" s="101"/>
      <c r="K14" s="101"/>
      <c r="L14" s="100" t="s">
        <v>44</v>
      </c>
      <c r="M14" s="101"/>
      <c r="N14" s="101"/>
      <c r="O14" s="101"/>
      <c r="P14" s="103"/>
    </row>
    <row r="15" spans="2:16" ht="26.25" customHeight="1" x14ac:dyDescent="0.25">
      <c r="B15" s="95"/>
      <c r="C15" s="100" t="s">
        <v>44</v>
      </c>
      <c r="D15" s="101"/>
      <c r="E15" s="101"/>
      <c r="F15" s="101"/>
      <c r="G15" s="101"/>
      <c r="H15" s="101"/>
      <c r="I15" s="101"/>
      <c r="J15" s="101"/>
      <c r="K15" s="101"/>
      <c r="L15" s="100" t="s">
        <v>1</v>
      </c>
      <c r="M15" s="101"/>
      <c r="N15" s="101"/>
      <c r="O15" s="101"/>
      <c r="P15" s="103"/>
    </row>
    <row r="16" spans="2:16" ht="26.25" customHeight="1" x14ac:dyDescent="0.25">
      <c r="B16" s="95"/>
      <c r="C16" s="100" t="s">
        <v>1</v>
      </c>
      <c r="D16" s="101"/>
      <c r="E16" s="101"/>
      <c r="F16" s="101"/>
      <c r="G16" s="101"/>
      <c r="H16" s="101"/>
      <c r="I16" s="101"/>
      <c r="J16" s="101"/>
      <c r="K16" s="101"/>
      <c r="L16" s="100" t="s">
        <v>41</v>
      </c>
      <c r="M16" s="101"/>
      <c r="N16" s="101"/>
      <c r="O16" s="101"/>
      <c r="P16" s="103"/>
    </row>
    <row r="17" spans="2:16" ht="26.25" customHeight="1" x14ac:dyDescent="0.25">
      <c r="B17" s="95"/>
      <c r="C17" s="100" t="s">
        <v>41</v>
      </c>
      <c r="D17" s="101"/>
      <c r="E17" s="101"/>
      <c r="F17" s="101"/>
      <c r="G17" s="101"/>
      <c r="H17" s="101"/>
      <c r="I17" s="101"/>
      <c r="J17" s="101"/>
      <c r="K17" s="101"/>
      <c r="L17" s="100" t="s">
        <v>43</v>
      </c>
      <c r="M17" s="101"/>
      <c r="N17" s="101"/>
      <c r="O17" s="101"/>
      <c r="P17" s="103"/>
    </row>
    <row r="18" spans="2:16" ht="26.25" customHeight="1" x14ac:dyDescent="0.25">
      <c r="B18" s="95"/>
      <c r="C18" s="100" t="s">
        <v>42</v>
      </c>
      <c r="D18" s="101"/>
      <c r="E18" s="101"/>
      <c r="F18" s="101"/>
      <c r="G18" s="101"/>
      <c r="H18" s="101"/>
      <c r="I18" s="101"/>
      <c r="J18" s="101"/>
      <c r="K18" s="101"/>
      <c r="L18" s="102"/>
      <c r="M18" s="102"/>
      <c r="N18" s="102"/>
      <c r="O18" s="102"/>
      <c r="P18" s="104"/>
    </row>
    <row r="19" spans="2:16" ht="26.25" customHeight="1" x14ac:dyDescent="0.25">
      <c r="B19" s="95"/>
      <c r="C19" s="100" t="s">
        <v>43</v>
      </c>
      <c r="D19" s="101"/>
      <c r="E19" s="101"/>
      <c r="F19" s="101"/>
      <c r="G19" s="101"/>
      <c r="H19" s="101"/>
      <c r="I19" s="101"/>
      <c r="J19" s="101"/>
      <c r="K19" s="101"/>
      <c r="L19" s="102"/>
      <c r="M19" s="102"/>
      <c r="N19" s="102"/>
      <c r="O19" s="102"/>
      <c r="P19" s="104"/>
    </row>
    <row r="20" spans="2:16" ht="19.5" customHeight="1" x14ac:dyDescent="0.25">
      <c r="B20" s="95"/>
      <c r="C20" s="105" t="s">
        <v>34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2"/>
      <c r="N20" s="102"/>
      <c r="O20" s="102"/>
      <c r="P20" s="104"/>
    </row>
    <row r="21" spans="2:16" ht="19.5" customHeight="1" x14ac:dyDescent="0.25">
      <c r="B21" s="95"/>
      <c r="C21" s="106" t="s">
        <v>49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2"/>
      <c r="O21" s="102"/>
      <c r="P21" s="104"/>
    </row>
    <row r="22" spans="2:16" ht="19.5" customHeight="1" thickBot="1" x14ac:dyDescent="0.4">
      <c r="B22" s="95"/>
      <c r="C22" s="96" t="s">
        <v>76</v>
      </c>
      <c r="D22" s="97"/>
      <c r="E22" s="97"/>
      <c r="F22" s="97"/>
      <c r="G22" s="97"/>
      <c r="H22" s="98"/>
      <c r="I22" s="98"/>
      <c r="J22" s="98"/>
      <c r="K22" s="97"/>
      <c r="L22" s="97"/>
      <c r="M22" s="97"/>
      <c r="N22" s="97"/>
      <c r="O22" s="97"/>
      <c r="P22" s="99"/>
    </row>
    <row r="23" spans="2:16" ht="19.5" customHeight="1" thickBot="1" x14ac:dyDescent="0.3">
      <c r="B23" s="95"/>
      <c r="C23" s="100" t="s">
        <v>58</v>
      </c>
      <c r="D23" s="62"/>
      <c r="E23" s="63"/>
      <c r="F23" s="64"/>
      <c r="G23" s="102"/>
      <c r="H23" s="102"/>
      <c r="I23" s="102"/>
      <c r="J23" s="102"/>
      <c r="K23" s="102"/>
      <c r="L23" s="102"/>
      <c r="M23" s="102"/>
      <c r="N23" s="102"/>
      <c r="O23" s="102"/>
      <c r="P23" s="104"/>
    </row>
    <row r="24" spans="2:16" ht="19.5" customHeight="1" thickBot="1" x14ac:dyDescent="0.3">
      <c r="B24" s="95"/>
      <c r="C24" s="100" t="s">
        <v>65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4"/>
    </row>
    <row r="25" spans="2:16" ht="19.5" customHeight="1" thickBot="1" x14ac:dyDescent="0.3">
      <c r="B25" s="95"/>
      <c r="C25" s="100" t="s">
        <v>66</v>
      </c>
      <c r="D25" s="100"/>
      <c r="E25" s="100"/>
      <c r="F25" s="55"/>
      <c r="G25" s="100"/>
      <c r="H25" s="102"/>
      <c r="I25" s="102"/>
      <c r="J25" s="102"/>
      <c r="K25" s="102"/>
      <c r="L25" s="102"/>
      <c r="M25" s="102"/>
      <c r="N25" s="102"/>
      <c r="O25" s="102"/>
      <c r="P25" s="104"/>
    </row>
    <row r="26" spans="2:16" ht="19.5" customHeight="1" thickBot="1" x14ac:dyDescent="0.3">
      <c r="B26" s="95"/>
      <c r="C26" s="102"/>
      <c r="D26" s="100"/>
      <c r="E26" s="100"/>
      <c r="F26" s="102"/>
      <c r="G26" s="100"/>
      <c r="H26" s="102"/>
      <c r="I26" s="102"/>
      <c r="J26" s="102"/>
      <c r="K26" s="102"/>
      <c r="L26" s="102"/>
      <c r="M26" s="102"/>
      <c r="N26" s="102"/>
      <c r="O26" s="102"/>
      <c r="P26" s="104"/>
    </row>
    <row r="27" spans="2:16" ht="19.5" customHeight="1" thickBot="1" x14ac:dyDescent="0.3">
      <c r="B27" s="95"/>
      <c r="C27" s="100" t="s">
        <v>71</v>
      </c>
      <c r="D27" s="100"/>
      <c r="E27" s="100"/>
      <c r="F27" s="55"/>
      <c r="G27" s="100"/>
      <c r="H27" s="102"/>
      <c r="I27" s="102"/>
      <c r="J27" s="102"/>
      <c r="K27" s="102"/>
      <c r="L27" s="102"/>
      <c r="M27" s="102"/>
      <c r="N27" s="102"/>
      <c r="O27" s="102"/>
      <c r="P27" s="104"/>
    </row>
    <row r="28" spans="2:16" ht="19.5" customHeight="1" thickBot="1" x14ac:dyDescent="0.3">
      <c r="B28" s="95"/>
      <c r="C28" s="100"/>
      <c r="D28" s="100"/>
      <c r="E28" s="100"/>
      <c r="F28" s="102"/>
      <c r="G28" s="100"/>
      <c r="H28" s="102"/>
      <c r="I28" s="102"/>
      <c r="J28" s="102"/>
      <c r="K28" s="102"/>
      <c r="L28" s="102"/>
      <c r="M28" s="102"/>
      <c r="N28" s="100"/>
      <c r="O28" s="102"/>
      <c r="P28" s="104"/>
    </row>
    <row r="29" spans="2:16" ht="19.5" customHeight="1" thickBot="1" x14ac:dyDescent="0.3">
      <c r="B29" s="95"/>
      <c r="C29" s="100" t="s">
        <v>70</v>
      </c>
      <c r="D29" s="100"/>
      <c r="E29" s="100"/>
      <c r="F29" s="55"/>
      <c r="G29" s="100"/>
      <c r="H29" s="102"/>
      <c r="I29" s="102"/>
      <c r="J29" s="102"/>
      <c r="K29" s="102"/>
      <c r="L29" s="102"/>
      <c r="M29" s="102"/>
      <c r="N29" s="100"/>
      <c r="O29" s="102"/>
      <c r="P29" s="104"/>
    </row>
    <row r="30" spans="2:16" ht="19.5" customHeight="1" thickBot="1" x14ac:dyDescent="0.3">
      <c r="B30" s="95"/>
      <c r="C30" s="102"/>
      <c r="D30" s="100"/>
      <c r="E30" s="100"/>
      <c r="F30" s="102"/>
      <c r="G30" s="100"/>
      <c r="H30" s="102"/>
      <c r="I30" s="102"/>
      <c r="J30" s="102"/>
      <c r="K30" s="102"/>
      <c r="L30" s="102"/>
      <c r="M30" s="102"/>
      <c r="N30" s="100"/>
      <c r="O30" s="102"/>
      <c r="P30" s="104"/>
    </row>
    <row r="31" spans="2:16" ht="15.75" customHeight="1" thickBot="1" x14ac:dyDescent="0.3">
      <c r="B31" s="95"/>
      <c r="C31" s="100" t="s">
        <v>68</v>
      </c>
      <c r="D31" s="107"/>
      <c r="E31" s="107"/>
      <c r="F31" s="55"/>
      <c r="G31" s="100"/>
      <c r="H31" s="102"/>
      <c r="I31" s="102"/>
      <c r="J31" s="102"/>
      <c r="K31" s="102"/>
      <c r="L31" s="102"/>
      <c r="M31" s="102"/>
      <c r="N31" s="102" t="s">
        <v>45</v>
      </c>
      <c r="O31" s="102"/>
      <c r="P31" s="56"/>
    </row>
    <row r="32" spans="2:16" ht="19.5" customHeight="1" thickBot="1" x14ac:dyDescent="0.3">
      <c r="B32" s="95"/>
      <c r="C32" s="100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4"/>
    </row>
    <row r="33" spans="2:20" ht="19.5" customHeight="1" thickBot="1" x14ac:dyDescent="0.3">
      <c r="B33" s="95"/>
      <c r="C33" s="100" t="s">
        <v>2</v>
      </c>
      <c r="D33" s="100" t="s">
        <v>3</v>
      </c>
      <c r="E33" s="100"/>
      <c r="F33" s="55"/>
      <c r="G33" s="100" t="s">
        <v>4</v>
      </c>
      <c r="H33" s="100"/>
      <c r="I33" s="55"/>
      <c r="J33" s="100" t="s">
        <v>27</v>
      </c>
      <c r="K33" s="59" t="s">
        <v>28</v>
      </c>
      <c r="L33" s="60"/>
      <c r="M33" s="60"/>
      <c r="N33" s="60"/>
      <c r="O33" s="60"/>
      <c r="P33" s="61"/>
    </row>
    <row r="34" spans="2:20" ht="19.5" customHeight="1" x14ac:dyDescent="0.25">
      <c r="B34" s="95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4"/>
    </row>
    <row r="35" spans="2:20" ht="19.5" customHeight="1" x14ac:dyDescent="0.25">
      <c r="B35" s="10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9"/>
    </row>
    <row r="36" spans="2:20" ht="19.5" customHeight="1" x14ac:dyDescent="0.35">
      <c r="B36" s="87"/>
      <c r="C36" s="96" t="s">
        <v>6</v>
      </c>
      <c r="D36" s="96"/>
      <c r="E36" s="96"/>
      <c r="F36" s="96"/>
      <c r="G36" s="96"/>
      <c r="H36" s="98"/>
      <c r="I36" s="98"/>
      <c r="J36" s="98"/>
      <c r="K36" s="96"/>
      <c r="L36" s="96"/>
      <c r="M36" s="96"/>
      <c r="N36" s="96"/>
      <c r="O36" s="96"/>
      <c r="P36" s="109"/>
    </row>
    <row r="37" spans="2:20" s="7" customFormat="1" ht="9.75" customHeight="1" x14ac:dyDescent="0.35">
      <c r="B37" s="87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109"/>
    </row>
    <row r="38" spans="2:20" ht="20.25" customHeight="1" x14ac:dyDescent="0.35">
      <c r="B38" s="110" t="s">
        <v>31</v>
      </c>
      <c r="C38" s="96"/>
      <c r="D38" s="96"/>
      <c r="E38" s="96"/>
      <c r="F38" s="96"/>
      <c r="G38" s="96"/>
      <c r="H38" s="111"/>
      <c r="I38" s="111"/>
      <c r="J38" s="111"/>
      <c r="K38" s="96"/>
      <c r="L38" s="96"/>
      <c r="M38" s="96"/>
      <c r="N38" s="96"/>
      <c r="O38" s="96"/>
      <c r="P38" s="109"/>
    </row>
    <row r="39" spans="2:20" s="1" customFormat="1" ht="27" customHeight="1" x14ac:dyDescent="0.25">
      <c r="B39" s="112"/>
      <c r="C39" s="113"/>
      <c r="D39" s="114" t="s">
        <v>14</v>
      </c>
      <c r="E39" s="114"/>
      <c r="F39" s="114"/>
      <c r="G39" s="114"/>
      <c r="H39" s="115"/>
      <c r="I39" s="115"/>
      <c r="J39" s="114" t="s">
        <v>12</v>
      </c>
      <c r="K39" s="114"/>
      <c r="L39" s="114"/>
      <c r="M39" s="114"/>
      <c r="N39" s="115"/>
      <c r="O39" s="116" t="s">
        <v>61</v>
      </c>
      <c r="P39" s="117"/>
    </row>
    <row r="40" spans="2:20" s="1" customFormat="1" ht="30" customHeight="1" thickBot="1" x14ac:dyDescent="0.3">
      <c r="B40" s="112"/>
      <c r="C40" s="113"/>
      <c r="D40" s="65" t="s">
        <v>24</v>
      </c>
      <c r="E40" s="66"/>
      <c r="F40" s="67"/>
      <c r="G40" s="68"/>
      <c r="H40" s="115"/>
      <c r="I40" s="115"/>
      <c r="J40" s="65" t="s">
        <v>73</v>
      </c>
      <c r="K40" s="66"/>
      <c r="L40" s="67"/>
      <c r="M40" s="68"/>
      <c r="N40" s="115"/>
      <c r="O40" s="50" t="s">
        <v>24</v>
      </c>
      <c r="P40" s="117"/>
    </row>
    <row r="41" spans="2:20" s="1" customFormat="1" ht="84.75" customHeight="1" x14ac:dyDescent="0.25">
      <c r="B41" s="112"/>
      <c r="C41" s="115"/>
      <c r="D41" s="79" t="s">
        <v>22</v>
      </c>
      <c r="E41" s="80"/>
      <c r="F41" s="32" t="s">
        <v>13</v>
      </c>
      <c r="G41" s="33" t="s">
        <v>23</v>
      </c>
      <c r="H41" s="115"/>
      <c r="I41" s="115"/>
      <c r="J41" s="32" t="s">
        <v>75</v>
      </c>
      <c r="K41" s="31" t="s">
        <v>50</v>
      </c>
      <c r="L41" s="52" t="s">
        <v>52</v>
      </c>
      <c r="M41" s="34" t="s">
        <v>51</v>
      </c>
      <c r="N41" s="115"/>
      <c r="O41" s="35"/>
      <c r="P41" s="117"/>
      <c r="S41" s="2"/>
      <c r="T41" s="9"/>
    </row>
    <row r="42" spans="2:20" ht="19.5" customHeight="1" x14ac:dyDescent="0.25">
      <c r="B42" s="87"/>
      <c r="C42" s="36" t="s">
        <v>69</v>
      </c>
      <c r="D42" s="57">
        <f>+F25+I25+K25</f>
        <v>0</v>
      </c>
      <c r="E42" s="58"/>
      <c r="F42" s="37">
        <v>11</v>
      </c>
      <c r="G42" s="38">
        <f>D42*F42</f>
        <v>0</v>
      </c>
      <c r="H42" s="88"/>
      <c r="I42" s="88"/>
      <c r="J42" s="39">
        <f>ROUNDDOWN(D42/10,0)</f>
        <v>0</v>
      </c>
      <c r="K42" s="51">
        <v>11</v>
      </c>
      <c r="L42" s="53"/>
      <c r="M42" s="40">
        <f>L42*K42</f>
        <v>0</v>
      </c>
      <c r="N42" s="88"/>
      <c r="O42" s="41">
        <f>+G42+M42</f>
        <v>0</v>
      </c>
      <c r="P42" s="89"/>
      <c r="T42" s="9"/>
    </row>
    <row r="43" spans="2:20" ht="19.5" customHeight="1" x14ac:dyDescent="0.25">
      <c r="B43" s="87"/>
      <c r="C43" s="36" t="s">
        <v>67</v>
      </c>
      <c r="D43" s="57">
        <f>+F27+I27+K27</f>
        <v>0</v>
      </c>
      <c r="E43" s="58"/>
      <c r="F43" s="37">
        <v>11</v>
      </c>
      <c r="G43" s="38">
        <f>D43*F43</f>
        <v>0</v>
      </c>
      <c r="H43" s="88"/>
      <c r="I43" s="88"/>
      <c r="J43" s="39">
        <f>ROUNDDOWN(D43/10,0)</f>
        <v>0</v>
      </c>
      <c r="K43" s="51">
        <v>11</v>
      </c>
      <c r="L43" s="53"/>
      <c r="M43" s="40">
        <f t="shared" ref="M43:M45" si="0">L43*K43</f>
        <v>0</v>
      </c>
      <c r="N43" s="88"/>
      <c r="O43" s="41">
        <f>+G43+M43</f>
        <v>0</v>
      </c>
      <c r="P43" s="89"/>
      <c r="T43" s="9"/>
    </row>
    <row r="44" spans="2:20" ht="19.5" customHeight="1" x14ac:dyDescent="0.25">
      <c r="B44" s="87"/>
      <c r="C44" s="36" t="s">
        <v>70</v>
      </c>
      <c r="D44" s="57">
        <f>+F29+I29</f>
        <v>0</v>
      </c>
      <c r="E44" s="58"/>
      <c r="F44" s="37">
        <v>11</v>
      </c>
      <c r="G44" s="38">
        <f>D44*F44</f>
        <v>0</v>
      </c>
      <c r="H44" s="88"/>
      <c r="I44" s="88"/>
      <c r="J44" s="39">
        <f>ROUNDDOWN(D44/10,0)</f>
        <v>0</v>
      </c>
      <c r="K44" s="51">
        <v>11</v>
      </c>
      <c r="L44" s="53"/>
      <c r="M44" s="40">
        <f t="shared" si="0"/>
        <v>0</v>
      </c>
      <c r="N44" s="88"/>
      <c r="O44" s="41">
        <f>+G44+M44</f>
        <v>0</v>
      </c>
      <c r="P44" s="89"/>
      <c r="T44" s="1"/>
    </row>
    <row r="45" spans="2:20" ht="19.5" customHeight="1" thickBot="1" x14ac:dyDescent="0.3">
      <c r="B45" s="87"/>
      <c r="C45" s="36" t="s">
        <v>72</v>
      </c>
      <c r="D45" s="57">
        <f>+F31</f>
        <v>0</v>
      </c>
      <c r="E45" s="58"/>
      <c r="F45" s="37">
        <v>14.5</v>
      </c>
      <c r="G45" s="38">
        <f>D45*F45</f>
        <v>0</v>
      </c>
      <c r="H45" s="88"/>
      <c r="I45" s="88"/>
      <c r="J45" s="39">
        <f>ROUNDDOWN(D45/10,0)</f>
        <v>0</v>
      </c>
      <c r="K45" s="51">
        <v>11</v>
      </c>
      <c r="L45" s="54"/>
      <c r="M45" s="40">
        <f t="shared" si="0"/>
        <v>0</v>
      </c>
      <c r="N45" s="88"/>
      <c r="O45" s="41">
        <f>+G45+M45</f>
        <v>0</v>
      </c>
      <c r="P45" s="89"/>
      <c r="T45" s="1"/>
    </row>
    <row r="46" spans="2:20" ht="19.5" customHeight="1" x14ac:dyDescent="0.25">
      <c r="B46" s="87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42">
        <f>SUM(O42:O45)</f>
        <v>0</v>
      </c>
      <c r="P46" s="89"/>
      <c r="T46" s="1"/>
    </row>
    <row r="47" spans="2:20" ht="19.5" customHeight="1" x14ac:dyDescent="0.25">
      <c r="B47" s="87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118"/>
      <c r="P47" s="89"/>
    </row>
    <row r="48" spans="2:20" ht="19.5" customHeight="1" x14ac:dyDescent="0.35">
      <c r="B48" s="87"/>
      <c r="C48" s="96" t="s">
        <v>32</v>
      </c>
      <c r="D48" s="96"/>
      <c r="E48" s="96"/>
      <c r="F48" s="96"/>
      <c r="G48" s="96"/>
      <c r="H48" s="111"/>
      <c r="I48" s="111"/>
      <c r="J48" s="111"/>
      <c r="K48" s="96"/>
      <c r="L48" s="96"/>
      <c r="M48" s="96"/>
      <c r="N48" s="96"/>
      <c r="O48" s="96"/>
      <c r="P48" s="109"/>
    </row>
    <row r="49" spans="2:16" ht="5.25" customHeight="1" x14ac:dyDescent="0.25">
      <c r="B49" s="87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9"/>
    </row>
    <row r="50" spans="2:16" ht="19.5" customHeight="1" x14ac:dyDescent="0.25">
      <c r="B50" s="87"/>
      <c r="C50" s="88"/>
      <c r="D50" s="70" t="s">
        <v>19</v>
      </c>
      <c r="E50" s="71"/>
      <c r="F50" s="71"/>
      <c r="G50" s="71"/>
      <c r="H50" s="71"/>
      <c r="I50" s="71"/>
      <c r="J50" s="71"/>
      <c r="K50" s="72"/>
      <c r="L50" s="88"/>
      <c r="M50" s="88"/>
      <c r="N50" s="88"/>
      <c r="O50" s="88"/>
      <c r="P50" s="89"/>
    </row>
    <row r="51" spans="2:16" ht="60" customHeight="1" x14ac:dyDescent="0.25">
      <c r="B51" s="87"/>
      <c r="C51" s="88"/>
      <c r="D51" s="32" t="s">
        <v>59</v>
      </c>
      <c r="E51" s="32" t="s">
        <v>15</v>
      </c>
      <c r="F51" s="32" t="s">
        <v>16</v>
      </c>
      <c r="G51" s="32" t="s">
        <v>17</v>
      </c>
      <c r="H51" s="32" t="s">
        <v>35</v>
      </c>
      <c r="I51" s="32" t="s">
        <v>56</v>
      </c>
      <c r="J51" s="32" t="s">
        <v>30</v>
      </c>
      <c r="K51" s="32" t="s">
        <v>47</v>
      </c>
      <c r="L51" s="88"/>
      <c r="M51" s="88"/>
      <c r="N51" s="88"/>
      <c r="O51" s="88"/>
      <c r="P51" s="89"/>
    </row>
    <row r="52" spans="2:16" ht="19.5" customHeight="1" x14ac:dyDescent="0.25">
      <c r="B52" s="87"/>
      <c r="C52" s="36" t="s">
        <v>69</v>
      </c>
      <c r="D52" s="43" t="s">
        <v>5</v>
      </c>
      <c r="E52" s="44">
        <v>3</v>
      </c>
      <c r="F52" s="44">
        <v>3</v>
      </c>
      <c r="G52" s="44">
        <v>4</v>
      </c>
      <c r="H52" s="44">
        <v>3.5</v>
      </c>
      <c r="I52" s="43" t="s">
        <v>5</v>
      </c>
      <c r="J52" s="44">
        <v>8</v>
      </c>
      <c r="K52" s="44">
        <v>7</v>
      </c>
      <c r="L52" s="88"/>
      <c r="M52" s="88"/>
      <c r="N52" s="88"/>
      <c r="O52" s="88"/>
      <c r="P52" s="89"/>
    </row>
    <row r="53" spans="2:16" ht="19.5" customHeight="1" x14ac:dyDescent="0.25">
      <c r="B53" s="87"/>
      <c r="C53" s="36" t="s">
        <v>67</v>
      </c>
      <c r="D53" s="43" t="s">
        <v>5</v>
      </c>
      <c r="E53" s="44">
        <v>3</v>
      </c>
      <c r="F53" s="44">
        <v>3</v>
      </c>
      <c r="G53" s="44">
        <v>4</v>
      </c>
      <c r="H53" s="44">
        <v>3.5</v>
      </c>
      <c r="I53" s="44">
        <v>3.5</v>
      </c>
      <c r="J53" s="44">
        <v>8</v>
      </c>
      <c r="K53" s="44">
        <v>7</v>
      </c>
      <c r="L53" s="88"/>
      <c r="M53" s="88"/>
      <c r="N53" s="88"/>
      <c r="O53" s="88"/>
      <c r="P53" s="89"/>
    </row>
    <row r="54" spans="2:16" ht="19.5" customHeight="1" x14ac:dyDescent="0.25">
      <c r="B54" s="87"/>
      <c r="C54" s="36" t="s">
        <v>70</v>
      </c>
      <c r="D54" s="44">
        <v>3.5</v>
      </c>
      <c r="E54" s="43" t="s">
        <v>5</v>
      </c>
      <c r="F54" s="44">
        <v>3</v>
      </c>
      <c r="G54" s="44">
        <v>4</v>
      </c>
      <c r="H54" s="44">
        <v>3.5</v>
      </c>
      <c r="I54" s="44">
        <v>3.5</v>
      </c>
      <c r="J54" s="44">
        <v>8</v>
      </c>
      <c r="K54" s="44">
        <v>7</v>
      </c>
      <c r="L54" s="88"/>
      <c r="M54" s="88"/>
      <c r="N54" s="88"/>
      <c r="O54" s="88"/>
      <c r="P54" s="89"/>
    </row>
    <row r="55" spans="2:16" ht="19.5" customHeight="1" x14ac:dyDescent="0.25">
      <c r="B55" s="87"/>
      <c r="C55" s="36" t="s">
        <v>72</v>
      </c>
      <c r="D55" s="44">
        <v>3.5</v>
      </c>
      <c r="E55" s="43" t="s">
        <v>5</v>
      </c>
      <c r="F55" s="44">
        <v>3</v>
      </c>
      <c r="G55" s="44">
        <v>4</v>
      </c>
      <c r="H55" s="44">
        <v>3.5</v>
      </c>
      <c r="I55" s="43" t="s">
        <v>5</v>
      </c>
      <c r="J55" s="44">
        <v>9</v>
      </c>
      <c r="K55" s="44">
        <v>7</v>
      </c>
      <c r="L55" s="88"/>
      <c r="M55" s="88"/>
      <c r="N55" s="88"/>
      <c r="O55" s="88"/>
      <c r="P55" s="89"/>
    </row>
    <row r="56" spans="2:16" ht="19.5" customHeight="1" x14ac:dyDescent="0.25">
      <c r="B56" s="87"/>
      <c r="C56" s="36" t="s">
        <v>12</v>
      </c>
      <c r="D56" s="43" t="s">
        <v>36</v>
      </c>
      <c r="E56" s="43" t="s">
        <v>36</v>
      </c>
      <c r="F56" s="43" t="s">
        <v>36</v>
      </c>
      <c r="G56" s="43" t="s">
        <v>36</v>
      </c>
      <c r="H56" s="43" t="s">
        <v>36</v>
      </c>
      <c r="I56" s="43" t="s">
        <v>36</v>
      </c>
      <c r="J56" s="44">
        <v>8</v>
      </c>
      <c r="K56" s="44">
        <v>7</v>
      </c>
      <c r="L56" s="88"/>
      <c r="M56" s="88"/>
      <c r="N56" s="88"/>
      <c r="O56" s="88"/>
      <c r="P56" s="89"/>
    </row>
    <row r="57" spans="2:16" ht="19.5" customHeight="1" x14ac:dyDescent="0.25">
      <c r="B57" s="87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9"/>
    </row>
    <row r="58" spans="2:16" ht="26.25" customHeight="1" x14ac:dyDescent="0.25">
      <c r="B58" s="87"/>
      <c r="C58" s="88"/>
      <c r="D58" s="73" t="s">
        <v>54</v>
      </c>
      <c r="E58" s="74"/>
      <c r="F58" s="74"/>
      <c r="G58" s="74"/>
      <c r="H58" s="74"/>
      <c r="I58" s="74"/>
      <c r="J58" s="74"/>
      <c r="K58" s="75"/>
      <c r="L58" s="88"/>
      <c r="M58" s="88"/>
      <c r="N58" s="88"/>
      <c r="O58" s="88"/>
      <c r="P58" s="89"/>
    </row>
    <row r="59" spans="2:16" ht="60" x14ac:dyDescent="0.25">
      <c r="B59" s="119"/>
      <c r="C59" s="50" t="s">
        <v>73</v>
      </c>
      <c r="D59" s="32" t="s">
        <v>59</v>
      </c>
      <c r="E59" s="32" t="s">
        <v>15</v>
      </c>
      <c r="F59" s="32" t="s">
        <v>16</v>
      </c>
      <c r="G59" s="32" t="s">
        <v>17</v>
      </c>
      <c r="H59" s="32" t="s">
        <v>35</v>
      </c>
      <c r="I59" s="32" t="s">
        <v>56</v>
      </c>
      <c r="J59" s="32" t="s">
        <v>20</v>
      </c>
      <c r="K59" s="32" t="s">
        <v>47</v>
      </c>
      <c r="L59" s="88"/>
      <c r="M59" s="88"/>
      <c r="N59" s="88"/>
      <c r="O59" s="88"/>
      <c r="P59" s="89"/>
    </row>
    <row r="60" spans="2:16" ht="19.5" customHeight="1" x14ac:dyDescent="0.25">
      <c r="B60" s="120"/>
      <c r="C60" s="36" t="s">
        <v>69</v>
      </c>
      <c r="D60" s="43" t="s">
        <v>5</v>
      </c>
      <c r="E60" s="50"/>
      <c r="F60" s="50"/>
      <c r="G60" s="50"/>
      <c r="H60" s="50"/>
      <c r="I60" s="50"/>
      <c r="J60" s="50"/>
      <c r="K60" s="50"/>
      <c r="L60" s="88"/>
      <c r="M60" s="88"/>
      <c r="N60" s="88"/>
      <c r="O60" s="88"/>
      <c r="P60" s="89"/>
    </row>
    <row r="61" spans="2:16" ht="19.5" customHeight="1" x14ac:dyDescent="0.25">
      <c r="B61" s="120"/>
      <c r="C61" s="36" t="s">
        <v>67</v>
      </c>
      <c r="D61" s="43" t="s">
        <v>5</v>
      </c>
      <c r="E61" s="50"/>
      <c r="F61" s="50"/>
      <c r="G61" s="50"/>
      <c r="H61" s="50"/>
      <c r="I61" s="50"/>
      <c r="J61" s="50"/>
      <c r="K61" s="50"/>
      <c r="L61" s="88"/>
      <c r="M61" s="88"/>
      <c r="N61" s="88"/>
      <c r="O61" s="88"/>
      <c r="P61" s="89"/>
    </row>
    <row r="62" spans="2:16" ht="19.5" customHeight="1" x14ac:dyDescent="0.25">
      <c r="B62" s="120"/>
      <c r="C62" s="36" t="s">
        <v>70</v>
      </c>
      <c r="D62" s="50"/>
      <c r="E62" s="43" t="s">
        <v>5</v>
      </c>
      <c r="F62" s="50"/>
      <c r="G62" s="50"/>
      <c r="H62" s="50"/>
      <c r="I62" s="50"/>
      <c r="J62" s="50"/>
      <c r="K62" s="50"/>
      <c r="L62" s="88"/>
      <c r="M62" s="88"/>
      <c r="N62" s="88"/>
      <c r="O62" s="88"/>
      <c r="P62" s="89"/>
    </row>
    <row r="63" spans="2:16" ht="19.5" customHeight="1" x14ac:dyDescent="0.25">
      <c r="B63" s="120"/>
      <c r="C63" s="36" t="s">
        <v>72</v>
      </c>
      <c r="D63" s="50"/>
      <c r="E63" s="43" t="s">
        <v>5</v>
      </c>
      <c r="F63" s="50"/>
      <c r="G63" s="50"/>
      <c r="H63" s="50"/>
      <c r="I63" s="50"/>
      <c r="J63" s="50"/>
      <c r="K63" s="50"/>
      <c r="L63" s="88"/>
      <c r="M63" s="88"/>
      <c r="N63" s="88"/>
      <c r="O63" s="88"/>
      <c r="P63" s="89"/>
    </row>
    <row r="64" spans="2:16" ht="15" x14ac:dyDescent="0.25">
      <c r="B64" s="121"/>
      <c r="C64" s="36" t="s">
        <v>33</v>
      </c>
      <c r="D64" s="43" t="s">
        <v>36</v>
      </c>
      <c r="E64" s="43" t="s">
        <v>36</v>
      </c>
      <c r="F64" s="43" t="s">
        <v>36</v>
      </c>
      <c r="G64" s="43" t="s">
        <v>36</v>
      </c>
      <c r="H64" s="43" t="s">
        <v>36</v>
      </c>
      <c r="I64" s="43" t="s">
        <v>36</v>
      </c>
      <c r="J64" s="50"/>
      <c r="K64" s="50"/>
      <c r="L64" s="69" t="s">
        <v>53</v>
      </c>
      <c r="M64" s="69"/>
      <c r="N64" s="69"/>
      <c r="O64" s="69"/>
      <c r="P64" s="89"/>
    </row>
    <row r="65" spans="2:16" ht="19.5" customHeight="1" x14ac:dyDescent="0.25">
      <c r="B65" s="87"/>
      <c r="C65" s="88"/>
      <c r="D65" s="88"/>
      <c r="E65" s="88"/>
      <c r="F65" s="88"/>
      <c r="G65" s="88"/>
      <c r="H65" s="88"/>
      <c r="I65" s="88"/>
      <c r="J65" s="88"/>
      <c r="K65" s="88"/>
      <c r="L65" s="69"/>
      <c r="M65" s="69"/>
      <c r="N65" s="69"/>
      <c r="O65" s="69"/>
      <c r="P65" s="89"/>
    </row>
    <row r="66" spans="2:16" ht="19.5" customHeight="1" x14ac:dyDescent="0.25">
      <c r="B66" s="87"/>
      <c r="C66" s="88"/>
      <c r="D66" s="76" t="s">
        <v>26</v>
      </c>
      <c r="E66" s="77"/>
      <c r="F66" s="77"/>
      <c r="G66" s="77"/>
      <c r="H66" s="77"/>
      <c r="I66" s="77"/>
      <c r="J66" s="77"/>
      <c r="K66" s="78"/>
      <c r="L66" s="88"/>
      <c r="M66" s="88"/>
      <c r="N66" s="88"/>
      <c r="O66" s="88"/>
      <c r="P66" s="89"/>
    </row>
    <row r="67" spans="2:16" ht="77.25" customHeight="1" x14ac:dyDescent="0.25">
      <c r="B67" s="119"/>
      <c r="C67" s="49" t="s">
        <v>60</v>
      </c>
      <c r="D67" s="32" t="s">
        <v>59</v>
      </c>
      <c r="E67" s="45" t="s">
        <v>15</v>
      </c>
      <c r="F67" s="32" t="s">
        <v>16</v>
      </c>
      <c r="G67" s="32" t="s">
        <v>17</v>
      </c>
      <c r="H67" s="45" t="s">
        <v>35</v>
      </c>
      <c r="I67" s="45" t="s">
        <v>56</v>
      </c>
      <c r="J67" s="45" t="s">
        <v>20</v>
      </c>
      <c r="K67" s="45" t="s">
        <v>47</v>
      </c>
      <c r="L67" s="88"/>
      <c r="M67" s="88"/>
      <c r="N67" s="88"/>
      <c r="O67" s="46" t="s">
        <v>25</v>
      </c>
      <c r="P67" s="89"/>
    </row>
    <row r="68" spans="2:16" ht="19.5" customHeight="1" x14ac:dyDescent="0.25">
      <c r="B68" s="120"/>
      <c r="C68" s="36" t="s">
        <v>69</v>
      </c>
      <c r="D68" s="43" t="s">
        <v>5</v>
      </c>
      <c r="E68" s="47">
        <f>+F52*E60</f>
        <v>0</v>
      </c>
      <c r="F68" s="47">
        <f>+F52*F60</f>
        <v>0</v>
      </c>
      <c r="G68" s="47">
        <f>+G52*G60</f>
        <v>0</v>
      </c>
      <c r="H68" s="47">
        <f>+H52*H60</f>
        <v>0</v>
      </c>
      <c r="I68" s="47">
        <f>+H52*I60</f>
        <v>0</v>
      </c>
      <c r="J68" s="47">
        <f>+J52*J60</f>
        <v>0</v>
      </c>
      <c r="K68" s="47">
        <f>+K52*K60</f>
        <v>0</v>
      </c>
      <c r="L68" s="88"/>
      <c r="M68" s="88"/>
      <c r="N68" s="88"/>
      <c r="O68" s="41">
        <f>SUM(D68:K68)</f>
        <v>0</v>
      </c>
      <c r="P68" s="89"/>
    </row>
    <row r="69" spans="2:16" ht="19.5" customHeight="1" x14ac:dyDescent="0.25">
      <c r="B69" s="120"/>
      <c r="C69" s="36" t="s">
        <v>67</v>
      </c>
      <c r="D69" s="43" t="s">
        <v>5</v>
      </c>
      <c r="E69" s="47">
        <f>+F53*E61</f>
        <v>0</v>
      </c>
      <c r="F69" s="47">
        <f>+F53*F61</f>
        <v>0</v>
      </c>
      <c r="G69" s="47">
        <f>+G53*G61</f>
        <v>0</v>
      </c>
      <c r="H69" s="47">
        <f>+H53*H61</f>
        <v>0</v>
      </c>
      <c r="I69" s="47">
        <f>+H53*I61</f>
        <v>0</v>
      </c>
      <c r="J69" s="47">
        <f>+J53*J61</f>
        <v>0</v>
      </c>
      <c r="K69" s="47">
        <f>+K53*K61</f>
        <v>0</v>
      </c>
      <c r="L69" s="88"/>
      <c r="M69" s="88"/>
      <c r="N69" s="88"/>
      <c r="O69" s="41">
        <f>SUM(D69:K69)</f>
        <v>0</v>
      </c>
      <c r="P69" s="89"/>
    </row>
    <row r="70" spans="2:16" ht="19.5" customHeight="1" x14ac:dyDescent="0.25">
      <c r="B70" s="120"/>
      <c r="C70" s="36" t="s">
        <v>70</v>
      </c>
      <c r="D70" s="47">
        <f>+D54*D62</f>
        <v>0</v>
      </c>
      <c r="E70" s="43" t="s">
        <v>5</v>
      </c>
      <c r="F70" s="47">
        <f>+F54*F62</f>
        <v>0</v>
      </c>
      <c r="G70" s="47">
        <f>+G54*G62</f>
        <v>0</v>
      </c>
      <c r="H70" s="47">
        <f>+H54*H62</f>
        <v>0</v>
      </c>
      <c r="I70" s="47">
        <f>+H54*I62</f>
        <v>0</v>
      </c>
      <c r="J70" s="47">
        <f>+J54*J62</f>
        <v>0</v>
      </c>
      <c r="K70" s="47">
        <f>+K54*K62</f>
        <v>0</v>
      </c>
      <c r="L70" s="88"/>
      <c r="M70" s="88"/>
      <c r="N70" s="88"/>
      <c r="O70" s="41">
        <f t="shared" ref="O70:O72" si="1">SUM(D70:K70)</f>
        <v>0</v>
      </c>
      <c r="P70" s="89"/>
    </row>
    <row r="71" spans="2:16" ht="19.5" customHeight="1" x14ac:dyDescent="0.25">
      <c r="B71" s="120"/>
      <c r="C71" s="36" t="s">
        <v>72</v>
      </c>
      <c r="D71" s="47">
        <f>+D55*D63</f>
        <v>0</v>
      </c>
      <c r="E71" s="43" t="s">
        <v>5</v>
      </c>
      <c r="F71" s="47">
        <f>+F55*F63</f>
        <v>0</v>
      </c>
      <c r="G71" s="47">
        <f>+G55*G63</f>
        <v>0</v>
      </c>
      <c r="H71" s="47">
        <f>+H55*H63</f>
        <v>0</v>
      </c>
      <c r="I71" s="47">
        <f>+H55*I63</f>
        <v>0</v>
      </c>
      <c r="J71" s="47">
        <f>+J55*J63</f>
        <v>0</v>
      </c>
      <c r="K71" s="47">
        <f>+K55*K63</f>
        <v>0</v>
      </c>
      <c r="L71" s="88"/>
      <c r="M71" s="88"/>
      <c r="N71" s="88"/>
      <c r="O71" s="41">
        <f t="shared" si="1"/>
        <v>0</v>
      </c>
      <c r="P71" s="89"/>
    </row>
    <row r="72" spans="2:16" ht="19.5" customHeight="1" x14ac:dyDescent="0.25">
      <c r="B72" s="121"/>
      <c r="C72" s="36" t="s">
        <v>33</v>
      </c>
      <c r="D72" s="43" t="s">
        <v>36</v>
      </c>
      <c r="E72" s="43" t="s">
        <v>36</v>
      </c>
      <c r="F72" s="43" t="s">
        <v>36</v>
      </c>
      <c r="G72" s="43" t="s">
        <v>36</v>
      </c>
      <c r="H72" s="43" t="s">
        <v>36</v>
      </c>
      <c r="I72" s="43" t="s">
        <v>36</v>
      </c>
      <c r="J72" s="47">
        <f>+J56*J65</f>
        <v>0</v>
      </c>
      <c r="K72" s="47">
        <f>+K56*K64</f>
        <v>0</v>
      </c>
      <c r="L72" s="88"/>
      <c r="M72" s="88"/>
      <c r="N72" s="88"/>
      <c r="O72" s="41">
        <f t="shared" si="1"/>
        <v>0</v>
      </c>
      <c r="P72" s="89"/>
    </row>
    <row r="73" spans="2:16" ht="19.5" customHeight="1" x14ac:dyDescent="0.25">
      <c r="B73" s="87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48">
        <f>SUM(O68:O72)</f>
        <v>0</v>
      </c>
      <c r="P73" s="89"/>
    </row>
    <row r="74" spans="2:16" ht="19.5" customHeight="1" x14ac:dyDescent="0.25">
      <c r="B74" s="87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9"/>
    </row>
    <row r="75" spans="2:16" ht="19.5" customHeight="1" x14ac:dyDescent="0.25">
      <c r="B75" s="8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9"/>
    </row>
    <row r="76" spans="2:16" ht="19.5" customHeight="1" x14ac:dyDescent="0.35">
      <c r="B76" s="87"/>
      <c r="C76" s="122"/>
      <c r="D76" s="122"/>
      <c r="E76" s="122"/>
      <c r="F76" s="122"/>
      <c r="G76" s="122"/>
      <c r="H76" s="122"/>
      <c r="I76" s="122"/>
      <c r="J76" s="122"/>
      <c r="K76" s="122"/>
      <c r="L76" s="123" t="s">
        <v>21</v>
      </c>
      <c r="M76" s="123"/>
      <c r="N76" s="123"/>
      <c r="O76" s="124">
        <f>+O73+O46</f>
        <v>0</v>
      </c>
      <c r="P76" s="89"/>
    </row>
    <row r="77" spans="2:16" ht="19.5" customHeight="1" x14ac:dyDescent="0.25">
      <c r="B77" s="8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9"/>
    </row>
    <row r="78" spans="2:16" s="6" customFormat="1" ht="19.5" customHeight="1" x14ac:dyDescent="0.35">
      <c r="B78" s="125"/>
      <c r="C78" s="126" t="s">
        <v>29</v>
      </c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8"/>
    </row>
    <row r="79" spans="2:16" s="6" customFormat="1" ht="19.5" customHeight="1" x14ac:dyDescent="0.35">
      <c r="B79" s="125"/>
      <c r="C79" s="129" t="s">
        <v>37</v>
      </c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8"/>
    </row>
    <row r="80" spans="2:16" s="6" customFormat="1" ht="19.5" customHeight="1" x14ac:dyDescent="0.35">
      <c r="B80" s="125"/>
      <c r="C80" s="130" t="s">
        <v>48</v>
      </c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8"/>
    </row>
    <row r="81" spans="2:16" s="6" customFormat="1" ht="19.5" customHeight="1" x14ac:dyDescent="0.35">
      <c r="B81" s="125"/>
      <c r="C81" s="129" t="s">
        <v>74</v>
      </c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8"/>
    </row>
    <row r="82" spans="2:16" s="6" customFormat="1" ht="19.5" customHeight="1" x14ac:dyDescent="0.35">
      <c r="B82" s="125"/>
      <c r="C82" s="129" t="s">
        <v>38</v>
      </c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8"/>
    </row>
    <row r="83" spans="2:16" s="6" customFormat="1" ht="19.5" customHeight="1" x14ac:dyDescent="0.35">
      <c r="B83" s="125"/>
      <c r="C83" s="129" t="s">
        <v>55</v>
      </c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8"/>
    </row>
    <row r="84" spans="2:16" s="5" customFormat="1" ht="19.5" customHeight="1" thickBot="1" x14ac:dyDescent="0.35">
      <c r="B84" s="131"/>
      <c r="C84" s="132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</row>
  </sheetData>
  <mergeCells count="33">
    <mergeCell ref="K33:P33"/>
    <mergeCell ref="D23:F23"/>
    <mergeCell ref="B59:B64"/>
    <mergeCell ref="B67:B72"/>
    <mergeCell ref="D39:G39"/>
    <mergeCell ref="J39:M39"/>
    <mergeCell ref="D40:G40"/>
    <mergeCell ref="J40:M40"/>
    <mergeCell ref="L64:O65"/>
    <mergeCell ref="D50:K50"/>
    <mergeCell ref="D58:K58"/>
    <mergeCell ref="D66:K66"/>
    <mergeCell ref="D41:E41"/>
    <mergeCell ref="D42:E42"/>
    <mergeCell ref="D43:E43"/>
    <mergeCell ref="D44:E44"/>
    <mergeCell ref="D45:E45"/>
    <mergeCell ref="C9:E9"/>
    <mergeCell ref="B10:B34"/>
    <mergeCell ref="D17:K17"/>
    <mergeCell ref="D18:K18"/>
    <mergeCell ref="D19:K19"/>
    <mergeCell ref="M13:P13"/>
    <mergeCell ref="M12:P12"/>
    <mergeCell ref="M14:P14"/>
    <mergeCell ref="M15:P15"/>
    <mergeCell ref="M16:P16"/>
    <mergeCell ref="M17:P17"/>
    <mergeCell ref="D12:I12"/>
    <mergeCell ref="D13:I13"/>
    <mergeCell ref="D14:K14"/>
    <mergeCell ref="D15:K15"/>
    <mergeCell ref="D16:K16"/>
  </mergeCells>
  <printOptions horizontalCentered="1" verticalCentered="1"/>
  <pageMargins left="0.19685039370078741" right="0.19685039370078741" top="0.15748031496062992" bottom="0.15748031496062992" header="0.19685039370078741" footer="0.11811023622047245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1F52-0037-4A48-98D6-95A9C7158B70}">
  <sheetPr>
    <pageSetUpPr fitToPage="1"/>
  </sheetPr>
  <dimension ref="A1:I9"/>
  <sheetViews>
    <sheetView workbookViewId="0">
      <selection activeCell="D13" sqref="D13"/>
    </sheetView>
  </sheetViews>
  <sheetFormatPr baseColWidth="10" defaultRowHeight="15" x14ac:dyDescent="0.25"/>
  <cols>
    <col min="1" max="1" width="16.85546875" bestFit="1" customWidth="1"/>
    <col min="4" max="4" width="16.42578125" customWidth="1"/>
    <col min="9" max="9" width="11.28515625" bestFit="1" customWidth="1"/>
  </cols>
  <sheetData>
    <row r="1" spans="1:9" ht="16.5" thickTop="1" thickBot="1" x14ac:dyDescent="0.3">
      <c r="B1" s="81" t="s">
        <v>19</v>
      </c>
      <c r="C1" s="82"/>
      <c r="D1" s="82"/>
      <c r="E1" s="82"/>
      <c r="F1" s="82"/>
      <c r="G1" s="82"/>
      <c r="H1" s="82"/>
      <c r="I1" s="83"/>
    </row>
    <row r="2" spans="1:9" ht="106.5" thickTop="1" thickBot="1" x14ac:dyDescent="0.3">
      <c r="B2" s="27" t="s">
        <v>57</v>
      </c>
      <c r="C2" s="17" t="s">
        <v>15</v>
      </c>
      <c r="D2" s="18" t="s">
        <v>16</v>
      </c>
      <c r="E2" s="18" t="s">
        <v>17</v>
      </c>
      <c r="F2" s="18" t="s">
        <v>18</v>
      </c>
      <c r="G2" s="18" t="s">
        <v>35</v>
      </c>
      <c r="H2" s="18" t="s">
        <v>30</v>
      </c>
      <c r="I2" s="19" t="s">
        <v>47</v>
      </c>
    </row>
    <row r="3" spans="1:9" ht="15.75" thickTop="1" x14ac:dyDescent="0.25">
      <c r="A3" s="23" t="s">
        <v>7</v>
      </c>
      <c r="B3" s="28">
        <v>11</v>
      </c>
      <c r="C3" s="25">
        <v>3</v>
      </c>
      <c r="D3" s="10">
        <v>3</v>
      </c>
      <c r="E3" s="10">
        <v>4</v>
      </c>
      <c r="F3" s="11" t="s">
        <v>5</v>
      </c>
      <c r="G3" s="10">
        <v>3.5</v>
      </c>
      <c r="H3" s="10">
        <v>7</v>
      </c>
      <c r="I3" s="12">
        <v>6</v>
      </c>
    </row>
    <row r="4" spans="1:9" x14ac:dyDescent="0.25">
      <c r="A4" s="8" t="s">
        <v>8</v>
      </c>
      <c r="B4" s="29">
        <v>11</v>
      </c>
      <c r="C4" s="26">
        <v>3</v>
      </c>
      <c r="D4" s="3">
        <v>3</v>
      </c>
      <c r="E4" s="3">
        <v>4</v>
      </c>
      <c r="F4" s="3">
        <v>3.5</v>
      </c>
      <c r="G4" s="3">
        <v>3.5</v>
      </c>
      <c r="H4" s="3">
        <v>7</v>
      </c>
      <c r="I4" s="13">
        <v>6</v>
      </c>
    </row>
    <row r="5" spans="1:9" x14ac:dyDescent="0.25">
      <c r="A5" s="8" t="s">
        <v>9</v>
      </c>
      <c r="B5" s="29">
        <v>11</v>
      </c>
      <c r="C5" s="20" t="s">
        <v>5</v>
      </c>
      <c r="D5" s="22">
        <v>3</v>
      </c>
      <c r="E5" s="3">
        <v>4</v>
      </c>
      <c r="F5" s="3">
        <v>3.5</v>
      </c>
      <c r="G5" s="3">
        <v>3.5</v>
      </c>
      <c r="H5" s="3">
        <v>7</v>
      </c>
      <c r="I5" s="13">
        <v>6</v>
      </c>
    </row>
    <row r="6" spans="1:9" x14ac:dyDescent="0.25">
      <c r="A6" s="8" t="s">
        <v>10</v>
      </c>
      <c r="B6" s="29">
        <v>14.5</v>
      </c>
      <c r="C6" s="20" t="s">
        <v>5</v>
      </c>
      <c r="D6" s="22">
        <v>3</v>
      </c>
      <c r="E6" s="3">
        <v>4</v>
      </c>
      <c r="F6" s="4" t="s">
        <v>5</v>
      </c>
      <c r="G6" s="3">
        <v>3.5</v>
      </c>
      <c r="H6" s="3">
        <v>8</v>
      </c>
      <c r="I6" s="13">
        <v>6</v>
      </c>
    </row>
    <row r="7" spans="1:9" x14ac:dyDescent="0.25">
      <c r="A7" s="8" t="s">
        <v>11</v>
      </c>
      <c r="B7" s="29">
        <v>14.5</v>
      </c>
      <c r="C7" s="20" t="s">
        <v>5</v>
      </c>
      <c r="D7" s="22">
        <v>3</v>
      </c>
      <c r="E7" s="22">
        <v>4</v>
      </c>
      <c r="F7" s="4" t="s">
        <v>5</v>
      </c>
      <c r="G7" s="22">
        <v>3.5</v>
      </c>
      <c r="H7" s="3">
        <v>8</v>
      </c>
      <c r="I7" s="13">
        <v>6</v>
      </c>
    </row>
    <row r="8" spans="1:9" ht="15.75" thickBot="1" x14ac:dyDescent="0.3">
      <c r="A8" s="24" t="s">
        <v>12</v>
      </c>
      <c r="B8" s="30">
        <v>11</v>
      </c>
      <c r="C8" s="21" t="s">
        <v>36</v>
      </c>
      <c r="D8" s="14" t="s">
        <v>36</v>
      </c>
      <c r="E8" s="14" t="s">
        <v>36</v>
      </c>
      <c r="F8" s="14" t="s">
        <v>36</v>
      </c>
      <c r="G8" s="14" t="s">
        <v>36</v>
      </c>
      <c r="H8" s="15">
        <v>7</v>
      </c>
      <c r="I8" s="16">
        <v>6</v>
      </c>
    </row>
    <row r="9" spans="1:9" ht="15.75" thickTop="1" x14ac:dyDescent="0.25"/>
  </sheetData>
  <mergeCells count="1">
    <mergeCell ref="B1:I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901A9C6E2FAB4A8641662A3E99820B" ma:contentTypeVersion="14" ma:contentTypeDescription="Crée un document." ma:contentTypeScope="" ma:versionID="6d6b0ee80b63750abfe78b60bc505f26">
  <xsd:schema xmlns:xsd="http://www.w3.org/2001/XMLSchema" xmlns:xs="http://www.w3.org/2001/XMLSchema" xmlns:p="http://schemas.microsoft.com/office/2006/metadata/properties" xmlns:ns2="ff7f4639-4f51-40bc-909d-ea80e85d8fe3" xmlns:ns3="33babf7f-a49a-40df-bf73-40d39b19c56d" targetNamespace="http://schemas.microsoft.com/office/2006/metadata/properties" ma:root="true" ma:fieldsID="26db833ea4fc56946c0329d8b5d42199" ns2:_="" ns3:_="">
    <xsd:import namespace="ff7f4639-4f51-40bc-909d-ea80e85d8fe3"/>
    <xsd:import namespace="33babf7f-a49a-40df-bf73-40d39b19c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f4639-4f51-40bc-909d-ea80e85d8f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9d59bb86-1985-426b-b66e-fcb305c1cd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abf7f-a49a-40df-bf73-40d39b19c5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925e22-4f5a-4ae1-9d8e-d82b7730514f}" ma:internalName="TaxCatchAll" ma:showField="CatchAllData" ma:web="33babf7f-a49a-40df-bf73-40d39b19c5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babf7f-a49a-40df-bf73-40d39b19c56d" xsi:nil="true"/>
    <lcf76f155ced4ddcb4097134ff3c332f xmlns="ff7f4639-4f51-40bc-909d-ea80e85d8f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2B4252-5E17-4EB3-9546-67656E376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7f4639-4f51-40bc-909d-ea80e85d8fe3"/>
    <ds:schemaRef ds:uri="33babf7f-a49a-40df-bf73-40d39b19c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49365E-17B0-4657-A9F2-E15357A6F2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92210B-B887-4014-91A3-272A75A8E519}">
  <ds:schemaRefs>
    <ds:schemaRef ds:uri="http://schemas.microsoft.com/office/2006/metadata/properties"/>
    <ds:schemaRef ds:uri="http://schemas.microsoft.com/office/infopath/2007/PartnerControls"/>
    <ds:schemaRef ds:uri="33babf7f-a49a-40df-bf73-40d39b19c56d"/>
    <ds:schemaRef ds:uri="ff7f4639-4f51-40bc-909d-ea80e85d8f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SCOLAIRE A COMPLETER</vt:lpstr>
      <vt:lpstr>Feuil1</vt:lpstr>
      <vt:lpstr>'FICHE SCOLAIRE A COMPLETER'!Zone_d_impression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 Clémentine</dc:creator>
  <cp:lastModifiedBy>AMAR Clementine</cp:lastModifiedBy>
  <cp:lastPrinted>2026-03-09T09:24:25Z</cp:lastPrinted>
  <dcterms:created xsi:type="dcterms:W3CDTF">2017-06-18T15:03:32Z</dcterms:created>
  <dcterms:modified xsi:type="dcterms:W3CDTF">2026-03-09T09:24:47Z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0x010100D1901A9C6E2FAB4A8641662A3E99820B</vt:lpwstr>
  </property>
  <property fmtid="{D5CDD505-2E9C-101B-9397-08002B2CF9AE}" pid="3" name="MediaServiceImageTags">
    <vt:lpwstr/>
  </property>
</Properties>
</file>